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280"/>
  </bookViews>
  <sheets>
    <sheet name="南平道路项目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<sst xmlns="http://schemas.openxmlformats.org/spreadsheetml/2006/main" count="26">
  <si>
    <t>分部分项工程量清单报价表</t>
  </si>
  <si>
    <t>项目名称：水江组团大顺路项目土石方工程</t>
  </si>
  <si>
    <t>序号</t>
  </si>
  <si>
    <t>项目名称</t>
  </si>
  <si>
    <t>包含工作内容</t>
  </si>
  <si>
    <t>单位</t>
  </si>
  <si>
    <t>工程量</t>
  </si>
  <si>
    <t>综合单价</t>
  </si>
  <si>
    <t>合价</t>
  </si>
  <si>
    <t>备注</t>
  </si>
  <si>
    <t>道路挖土石方</t>
  </si>
  <si>
    <t xml:space="preserve">1.土类别；综合（含淤泥质土、流砂及机械破碎后的石方）                                                                                                                                                      2.开挖方式：机械开挖；                                                                                                                                3.路基土方开挖、管网沟槽（坑）土方开挖(含边坡排危整型、清刷、边坡塌方清理、装车、沟壁及沟底整型、含软基处理及低填浅挖),路基及沟槽成型施工中的临时排水、临时便道修建、养护和保通；                                                                                                                                   4.路床整形及精平；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</si>
  <si>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m3</t>
  </si>
  <si>
    <t>道路挖石方（爆破方式）</t>
  </si>
  <si>
    <t xml:space="preserve">1.石类别；综合                                                                                                                                                      2.开挖方式：爆破；                                                                                                                                3.路基石方开挖、管网沟槽（坑）石方开挖(含爆破作业手续的办理、布孔、钻眼、装药、警戒等所有爆破作业施工、石方解小、装车、边坡排危整型、清刷、沟壁及沟底整型),路基及沟槽成型施工中的临时排水、临时便道修建、养护和保通；                                                                                                    4.路床整形及精平；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</si>
  <si>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道路机械破碎软质岩</t>
  </si>
  <si>
    <t xml:space="preserve">1.石类别；软质岩                                                                                                                                                      2.开挖方式：机械破碎；                                                                                                                                3.包括路基石方开挖、管网沟槽（坑）石方开挖(含边坡排危整型、清刷、沟壁及沟底整型)；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</si>
  <si>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道路机械破碎较硬岩</t>
  </si>
  <si>
    <t xml:space="preserve">1.石类别；较硬岩                                                                                                                                                      2.开挖方式：机械破碎；                                                                                                                                3.包括路基石方开挖、管网沟槽（坑）石方开挖(含边坡排危整型、清刷、沟壁及沟底整型)；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</si>
  <si>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道路土石方回填</t>
  </si>
  <si>
    <t>1.填料来源：利用场内挖方；                                                                                                                                       2.路基填方（含原地表清理，原地面填前压实处理，斜坡填筑挖台阶，路基分层推平碾压，分层厚度及压实度符合设计要求），边坡培筑清刷处理、边坡坡度及外观符合设计要求；                                                                                                                                                 3、包括场内机械运输运距300m以内；                                                                                                                                      4.路床整形碾压、精平；                                                                                                                                       5.人工配合检测取样并需保证所有填方检测合格。</t>
  </si>
  <si>
    <t>余方弃置1km内</t>
  </si>
  <si>
    <t>1.废弃料品种；不可利用土石方及弃方                                                                                                                                                      2.运卸(弃方运距1Km内)；                                                                                                                                3.负责弃方运输过程中的道路清洁卫生、弃土场排方及平整                                                                                                                                                                                                                                                                                   4、运输便道的修建和维护。</t>
  </si>
  <si>
    <t>余方弃置运距每增减1Km</t>
  </si>
  <si>
    <t>1.土石种类:综合考虑
2.每增减运1km                                                                                                                                               3.负责土石方运输过程中的道路清洁卫生。</t>
  </si>
  <si>
    <t>合计金额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</si>
</sst>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17" fillId="20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0" fontId="1" fillId="0" borderId="3" xfId="49" applyFont="1" applyBorder="1" applyAlignment="1">
      <alignment horizontal="center" vertical="center"/>
    </xf>
    <xf numFmtId="0" fontId="2" fillId="0" borderId="4" xfId="49" applyFont="1" applyBorder="1" applyAlignment="1">
      <alignment horizontal="left" vertical="center"/>
    </xf>
    <xf numFmtId="0" fontId="3" fillId="0" borderId="4" xfId="49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left" vertical="center" wrapText="1"/>
    </xf>
    <xf numFmtId="176" fontId="3" fillId="0" borderId="4" xfId="49" applyNumberFormat="1" applyFont="1" applyBorder="1" applyAlignment="1">
      <alignment horizontal="center" vertical="center"/>
    </xf>
    <xf numFmtId="0" fontId="3" fillId="0" borderId="4" xfId="49" applyFont="1" applyFill="1" applyBorder="1" applyAlignment="1">
      <alignment vertical="center" wrapText="1"/>
    </xf>
    <xf numFmtId="0" fontId="3" fillId="0" borderId="4" xfId="49" applyFont="1" applyFill="1" applyBorder="1" applyAlignment="1">
      <alignment horizontal="left" vertical="center" wrapText="1"/>
    </xf>
    <xf numFmtId="0" fontId="2" fillId="0" borderId="4" xfId="49" applyFont="1" applyBorder="1">
      <alignment vertical="center"/>
    </xf>
    <xf numFmtId="0" fontId="2" fillId="0" borderId="4" xfId="49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E10" sqref="E10"/>
    </sheetView>
  </sheetViews>
  <sheetFormatPr defaultColWidth="9" defaultRowHeight="13.5" outlineLevelCol="7"/>
  <cols>
    <col min="1" max="1" width="5.25" customWidth="1"/>
    <col min="2" max="2" width="11.75" customWidth="1"/>
    <col min="3" max="3" width="23.125" customWidth="1"/>
    <col min="4" max="4" width="7.25" customWidth="1"/>
    <col min="5" max="5" width="9.875" customWidth="1"/>
    <col min="6" max="7" width="10.25" customWidth="1"/>
    <col min="8" max="8" width="11.125" customWidth="1"/>
  </cols>
  <sheetData>
    <row r="1" ht="46.5" customHeight="1" spans="1:8">
      <c r="A1" s="1" t="s">
        <v>0</v>
      </c>
      <c r="B1" s="2"/>
      <c r="C1" s="2"/>
      <c r="D1" s="2"/>
      <c r="E1" s="2"/>
      <c r="F1" s="2"/>
      <c r="G1" s="3"/>
      <c r="H1" s="3"/>
    </row>
    <row r="2" ht="31.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8.25" customHeight="1" spans="1:8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174" customHeight="1" spans="1:8">
      <c r="A4" s="5">
        <v>1</v>
      </c>
      <c r="B4" s="5" t="s">
        <v>10</v>
      </c>
      <c r="C4" s="7" t="s">
        <v>11</v>
      </c>
      <c r="D4" s="5" t="s">
        <v>12</v>
      </c>
      <c r="E4" s="5">
        <f>42053+3500+5283+45414*2</f>
        <v>141664</v>
      </c>
      <c r="F4" s="8"/>
      <c r="G4" s="5"/>
      <c r="H4" s="9"/>
    </row>
    <row r="5" ht="170" customHeight="1" spans="1:8">
      <c r="A5" s="5">
        <v>2</v>
      </c>
      <c r="B5" s="6" t="s">
        <v>13</v>
      </c>
      <c r="C5" s="7" t="s">
        <v>14</v>
      </c>
      <c r="D5" s="5" t="s">
        <v>12</v>
      </c>
      <c r="E5" s="5">
        <v>19624</v>
      </c>
      <c r="F5" s="5"/>
      <c r="G5" s="5"/>
      <c r="H5" s="9"/>
    </row>
    <row r="6" ht="96" customHeight="1" spans="1:8">
      <c r="A6" s="5">
        <v>3</v>
      </c>
      <c r="B6" s="6" t="s">
        <v>15</v>
      </c>
      <c r="C6" s="7" t="s">
        <v>16</v>
      </c>
      <c r="D6" s="5" t="s">
        <v>12</v>
      </c>
      <c r="E6" s="5">
        <f>39250+6164</f>
        <v>45414</v>
      </c>
      <c r="F6" s="5"/>
      <c r="G6" s="5"/>
      <c r="H6" s="9"/>
    </row>
    <row r="7" ht="109" customHeight="1" spans="1:8">
      <c r="A7" s="5">
        <v>4</v>
      </c>
      <c r="B7" s="6" t="s">
        <v>17</v>
      </c>
      <c r="C7" s="7" t="s">
        <v>18</v>
      </c>
      <c r="D7" s="5" t="s">
        <v>12</v>
      </c>
      <c r="E7" s="5">
        <f>39250+6164</f>
        <v>45414</v>
      </c>
      <c r="F7" s="5"/>
      <c r="G7" s="5"/>
      <c r="H7" s="9"/>
    </row>
    <row r="8" ht="211" customHeight="1" spans="1:8">
      <c r="A8" s="5">
        <v>5</v>
      </c>
      <c r="B8" s="6" t="s">
        <v>19</v>
      </c>
      <c r="C8" s="7" t="s">
        <v>20</v>
      </c>
      <c r="D8" s="5" t="s">
        <v>12</v>
      </c>
      <c r="E8" s="5">
        <v>26953</v>
      </c>
      <c r="F8" s="5"/>
      <c r="G8" s="5"/>
      <c r="H8" s="9"/>
    </row>
    <row r="9" ht="112" customHeight="1" spans="1:8">
      <c r="A9" s="5">
        <v>6</v>
      </c>
      <c r="B9" s="6" t="s">
        <v>21</v>
      </c>
      <c r="C9" s="7" t="s">
        <v>22</v>
      </c>
      <c r="D9" s="5" t="s">
        <v>12</v>
      </c>
      <c r="E9" s="5">
        <v>121182</v>
      </c>
      <c r="F9" s="5"/>
      <c r="G9" s="5"/>
      <c r="H9" s="9"/>
    </row>
    <row r="10" ht="108" customHeight="1" spans="1:8">
      <c r="A10" s="5">
        <v>7</v>
      </c>
      <c r="B10" s="6" t="s">
        <v>23</v>
      </c>
      <c r="C10" s="7" t="s">
        <v>24</v>
      </c>
      <c r="D10" s="5" t="s">
        <v>12</v>
      </c>
      <c r="E10" s="5">
        <v>1</v>
      </c>
      <c r="F10" s="5"/>
      <c r="G10" s="5"/>
      <c r="H10" s="10"/>
    </row>
    <row r="11" ht="27.75" customHeight="1" spans="1:8">
      <c r="A11" s="11"/>
      <c r="B11" s="12" t="s">
        <v>25</v>
      </c>
      <c r="C11" s="11"/>
      <c r="D11" s="11"/>
      <c r="E11" s="11"/>
      <c r="F11" s="11"/>
      <c r="G11" s="11"/>
      <c r="H11" s="11"/>
    </row>
  </sheetData>
  <mergeCells count="2">
    <mergeCell ref="A1:H1"/>
    <mergeCell ref="A2:H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南平道路项目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2016-05-23T06:04:00Z</dcterms:created>
  <cp:lastPrinted>2016-08-04T00:45:00Z</cp:lastPrinted>
  <dcterms:modified xsi:type="dcterms:W3CDTF">2017-08-21T01:57:58Z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